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Summary" sheetId="1" state="visible" r:id="rId3"/>
    <sheet name="Levy Rates" sheetId="2" state="visible" r:id="rId4"/>
    <sheet name="Valua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<sst xmlns="http://schemas.openxmlformats.org/spreadsheetml/2006/main" count="66" uniqueCount="58">
  <si>
    <t xml:space="preserve">BANCROFT COUNTY, IOWA</t>
  </si>
  <si>
    <t xml:space="preserve">Adopted Budget Summary — Fiscal Year 2026 (July 1, 2025 – June 30, 2026)</t>
  </si>
  <si>
    <t xml:space="preserve">Prepared per Iowa Department of Management format. FICTIONAL DEMONSTRATION DATA — not an actual government budget.</t>
  </si>
  <si>
    <t xml:space="preserve">REVENUES AND OTHER FINANCING SOURCES</t>
  </si>
  <si>
    <t xml:space="preserve">Source</t>
  </si>
  <si>
    <t xml:space="preserve">General Basic</t>
  </si>
  <si>
    <t xml:space="preserve">General Suppl.</t>
  </si>
  <si>
    <t xml:space="preserve">Rural Services</t>
  </si>
  <si>
    <t xml:space="preserve">Secondary Roads</t>
  </si>
  <si>
    <t xml:space="preserve">Taxes Levied on Property</t>
  </si>
  <si>
    <t xml:space="preserve">Less: Uncollected Delinquent Taxes</t>
  </si>
  <si>
    <t xml:space="preserve">Net Current Property Taxes</t>
  </si>
  <si>
    <t xml:space="preserve">Delinquent Property Tax Revenue</t>
  </si>
  <si>
    <t xml:space="preserve">Penalties, Interest &amp; Costs on Taxes</t>
  </si>
  <si>
    <t xml:space="preserve">Other County Taxes / TIF</t>
  </si>
  <si>
    <t xml:space="preserve">Intergovernmental (State/Federal)</t>
  </si>
  <si>
    <t xml:space="preserve">Licenses &amp; Permits</t>
  </si>
  <si>
    <t xml:space="preserve">Charges for Service</t>
  </si>
  <si>
    <t xml:space="preserve">Use of Money &amp; Property</t>
  </si>
  <si>
    <t xml:space="preserve">Miscellaneous</t>
  </si>
  <si>
    <t xml:space="preserve">TOTAL REVENUES &amp; SOURCES</t>
  </si>
  <si>
    <t xml:space="preserve">EXPENDITURES BY SERVICE AREA</t>
  </si>
  <si>
    <t xml:space="preserve">Public Safety &amp; Legal Services</t>
  </si>
  <si>
    <t xml:space="preserve">Physical Health &amp; Social Services</t>
  </si>
  <si>
    <t xml:space="preserve">Mental Health &amp; Disability Services</t>
  </si>
  <si>
    <t xml:space="preserve">County Environment &amp; Education</t>
  </si>
  <si>
    <t xml:space="preserve">Roads &amp; Transportation</t>
  </si>
  <si>
    <t xml:space="preserve">Government Services to Residents</t>
  </si>
  <si>
    <t xml:space="preserve">Administration</t>
  </si>
  <si>
    <t xml:space="preserve">Nonprogram Current</t>
  </si>
  <si>
    <t xml:space="preserve">Debt Service</t>
  </si>
  <si>
    <t xml:space="preserve">Capital Projects</t>
  </si>
  <si>
    <t xml:space="preserve">TOTAL EXPENDITURES</t>
  </si>
  <si>
    <t xml:space="preserve">Net Change (Revenues less Expenditures)</t>
  </si>
  <si>
    <t xml:space="preserve">Beginning Fund Balance (7/1/2025)</t>
  </si>
  <si>
    <t xml:space="preserve">Estimated Ending Fund Balance (6/30/2026)</t>
  </si>
  <si>
    <t xml:space="preserve">Note: FY2026 figures are illustrative and internally consistent for testing only. Not certified by any auditor.</t>
  </si>
  <si>
    <t xml:space="preserve">BANCROFT COUNTY, IOWA — Property Tax Levy Rates, FY2026</t>
  </si>
  <si>
    <t xml:space="preserve">Rates expressed per $1,000 of taxable valuation. FICTIONAL DEMONSTRATION DATA.</t>
  </si>
  <si>
    <t xml:space="preserve">Levy / Fund</t>
  </si>
  <si>
    <t xml:space="preserve">FY2025 Rate</t>
  </si>
  <si>
    <t xml:space="preserve">FY2026 Rate</t>
  </si>
  <si>
    <t xml:space="preserve">General Supplemental</t>
  </si>
  <si>
    <t xml:space="preserve">Rural Services Basic</t>
  </si>
  <si>
    <t xml:space="preserve">Rural Services Supplemental</t>
  </si>
  <si>
    <t xml:space="preserve">Total Consolidated Rate</t>
  </si>
  <si>
    <t xml:space="preserve">BANCROFT COUNTY, IOWA — Taxable Valuations by Class, FY2026</t>
  </si>
  <si>
    <t xml:space="preserve">FICTIONAL DEMONSTRATION DATA.</t>
  </si>
  <si>
    <t xml:space="preserve">Property Class</t>
  </si>
  <si>
    <t xml:space="preserve">Assessed Value</t>
  </si>
  <si>
    <t xml:space="preserve">Taxable Value</t>
  </si>
  <si>
    <t xml:space="preserve">Residential</t>
  </si>
  <si>
    <t xml:space="preserve">Agricultural Land &amp; Buildings</t>
  </si>
  <si>
    <t xml:space="preserve">Commercial</t>
  </si>
  <si>
    <t xml:space="preserve">Industrial</t>
  </si>
  <si>
    <t xml:space="preserve">Multiresidential</t>
  </si>
  <si>
    <t xml:space="preserve">Utilities / Railroad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</si>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</sst>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0.000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C3A5E"/>
      <name val="Arial"/>
      <family val="0"/>
      <charset val="1"/>
    </font>
    <font>
      <b val="true"/>
      <sz val="11"/>
      <color rgb="FF333333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color rgb="FF1C3A5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E1EA"/>
        <bgColor rgb="FFD8D8D4"/>
      </patternFill>
    </fill>
    <fill>
      <patternFill patternType="solid">
        <fgColor rgb="FF1C3A5E"/>
        <bgColor rgb="FF333333"/>
      </patternFill>
    </fill>
    <fill>
      <patternFill patternType="solid">
        <fgColor rgb="FFF7F9FB"/>
        <bgColor rgb="FFFFFFFF"/>
      </patternFill>
    </fill>
    <fill>
      <patternFill patternType="solid">
        <fgColor rgb="FFB8860B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8D4"/>
      </left>
      <right style="thin">
        <color rgb="FFD8D8D4"/>
      </right>
      <top style="thin">
        <color rgb="FFD8D8D4"/>
      </top>
      <bottom style="thin">
        <color rgb="FFD8D8D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C0C0C0"/>
      <rgbColor rgb="FF808080"/>
      <rgbColor rgb="FF9999FF"/>
      <rgbColor rgb="FF993366"/>
      <rgbColor rgb="FFF7F9FB"/>
      <rgbColor rgb="FFD9E1EA"/>
      <rgbColor rgb="FF660066"/>
      <rgbColor rgb="FFFF8080"/>
      <rgbColor rgb="FF0066CC"/>
      <rgbColor rgb="FFD8D8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C3A5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5" min="2" style="0" width="16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</row>
    <row r="5" customFormat="false" ht="15" hidden="false" customHeight="false" outlineLevel="0" collapsed="false">
      <c r="A5" s="4" t="s">
        <v>3</v>
      </c>
      <c r="B5" s="5"/>
      <c r="C5" s="5"/>
      <c r="D5" s="5"/>
      <c r="E5" s="5"/>
    </row>
    <row r="6" customFormat="false" ht="15" hidden="false" customHeight="false" outlineLevel="0" collapsed="false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</row>
    <row r="7" customFormat="false" ht="15" hidden="false" customHeight="false" outlineLevel="0" collapsed="false">
      <c r="A7" s="8" t="s">
        <v>9</v>
      </c>
      <c r="B7" s="9" t="n">
        <v>4185000</v>
      </c>
      <c r="C7" s="9" t="n">
        <v>1240000</v>
      </c>
      <c r="D7" s="9" t="n">
        <v>985000</v>
      </c>
      <c r="E7" s="9" t="n">
        <v>0</v>
      </c>
    </row>
    <row r="8" customFormat="false" ht="15" hidden="false" customHeight="false" outlineLevel="0" collapsed="false">
      <c r="A8" s="8" t="s">
        <v>10</v>
      </c>
      <c r="B8" s="9" t="n">
        <v>-8000</v>
      </c>
      <c r="C8" s="9" t="n">
        <v>-2500</v>
      </c>
      <c r="D8" s="9" t="n">
        <v>-1800</v>
      </c>
      <c r="E8" s="9" t="n">
        <v>0</v>
      </c>
    </row>
    <row r="9" customFormat="false" ht="15" hidden="false" customHeight="false" outlineLevel="0" collapsed="false">
      <c r="A9" s="10" t="s">
        <v>11</v>
      </c>
      <c r="B9" s="11" t="n">
        <f aca="false">SUM(B7:B8)</f>
        <v>4177000</v>
      </c>
      <c r="C9" s="11" t="n">
        <f aca="false">SUM(C7:C8)</f>
        <v>1237500</v>
      </c>
      <c r="D9" s="11" t="n">
        <f aca="false">SUM(D7:D8)</f>
        <v>983200</v>
      </c>
      <c r="E9" s="11" t="n">
        <f aca="false">SUM(E7:E8)</f>
        <v>0</v>
      </c>
    </row>
    <row r="10" customFormat="false" ht="15" hidden="false" customHeight="false" outlineLevel="0" collapsed="false">
      <c r="A10" s="8" t="s">
        <v>12</v>
      </c>
      <c r="B10" s="9" t="n">
        <v>12000</v>
      </c>
      <c r="C10" s="9" t="n">
        <v>3200</v>
      </c>
      <c r="D10" s="9" t="n">
        <v>2400</v>
      </c>
      <c r="E10" s="9" t="n">
        <v>0</v>
      </c>
    </row>
    <row r="11" customFormat="false" ht="15" hidden="false" customHeight="false" outlineLevel="0" collapsed="false">
      <c r="A11" s="8" t="s">
        <v>13</v>
      </c>
      <c r="B11" s="9" t="n">
        <v>21000</v>
      </c>
      <c r="C11" s="9" t="n">
        <v>0</v>
      </c>
      <c r="D11" s="9" t="n">
        <v>0</v>
      </c>
      <c r="E11" s="9" t="n">
        <v>0</v>
      </c>
    </row>
    <row r="12" customFormat="false" ht="15" hidden="false" customHeight="false" outlineLevel="0" collapsed="false">
      <c r="A12" s="8" t="s">
        <v>14</v>
      </c>
      <c r="B12" s="9" t="n">
        <v>38000</v>
      </c>
      <c r="C12" s="9" t="n">
        <v>14000</v>
      </c>
      <c r="D12" s="9" t="n">
        <v>9500</v>
      </c>
      <c r="E12" s="9" t="n">
        <v>0</v>
      </c>
    </row>
    <row r="13" customFormat="false" ht="15" hidden="false" customHeight="false" outlineLevel="0" collapsed="false">
      <c r="A13" s="8" t="s">
        <v>15</v>
      </c>
      <c r="B13" s="9" t="n">
        <v>512000</v>
      </c>
      <c r="C13" s="9" t="n">
        <v>62000</v>
      </c>
      <c r="D13" s="9" t="n">
        <v>144000</v>
      </c>
      <c r="E13" s="9" t="n">
        <v>3120000</v>
      </c>
    </row>
    <row r="14" customFormat="false" ht="15" hidden="false" customHeight="false" outlineLevel="0" collapsed="false">
      <c r="A14" s="8" t="s">
        <v>16</v>
      </c>
      <c r="B14" s="9" t="n">
        <v>46000</v>
      </c>
      <c r="C14" s="9" t="n">
        <v>0</v>
      </c>
      <c r="D14" s="9" t="n">
        <v>5200</v>
      </c>
      <c r="E14" s="9" t="n">
        <v>0</v>
      </c>
    </row>
    <row r="15" customFormat="false" ht="15" hidden="false" customHeight="false" outlineLevel="0" collapsed="false">
      <c r="A15" s="8" t="s">
        <v>17</v>
      </c>
      <c r="B15" s="9" t="n">
        <v>286000</v>
      </c>
      <c r="C15" s="9" t="n">
        <v>41000</v>
      </c>
      <c r="D15" s="9" t="n">
        <v>28000</v>
      </c>
      <c r="E15" s="9" t="n">
        <v>62000</v>
      </c>
    </row>
    <row r="16" customFormat="false" ht="15" hidden="false" customHeight="false" outlineLevel="0" collapsed="false">
      <c r="A16" s="8" t="s">
        <v>18</v>
      </c>
      <c r="B16" s="9" t="n">
        <v>74000</v>
      </c>
      <c r="C16" s="9" t="n">
        <v>9000</v>
      </c>
      <c r="D16" s="9" t="n">
        <v>6100</v>
      </c>
      <c r="E16" s="9" t="n">
        <v>18000</v>
      </c>
    </row>
    <row r="17" customFormat="false" ht="15" hidden="false" customHeight="false" outlineLevel="0" collapsed="false">
      <c r="A17" s="8" t="s">
        <v>19</v>
      </c>
      <c r="B17" s="9" t="n">
        <v>53000</v>
      </c>
      <c r="C17" s="9" t="n">
        <v>7500</v>
      </c>
      <c r="D17" s="9" t="n">
        <v>4200</v>
      </c>
      <c r="E17" s="9" t="n">
        <v>26000</v>
      </c>
    </row>
    <row r="18" customFormat="false" ht="15" hidden="false" customHeight="false" outlineLevel="0" collapsed="false">
      <c r="A18" s="12" t="s">
        <v>20</v>
      </c>
      <c r="B18" s="13" t="n">
        <f aca="false">B9+B10+B11+B12+B13+B14+B15+B16+B17</f>
        <v>5219000</v>
      </c>
      <c r="C18" s="13" t="n">
        <f aca="false">C9+C10+C11+C12+C13+C14+C15+C16+C17</f>
        <v>1374200</v>
      </c>
      <c r="D18" s="13" t="n">
        <f aca="false">D9+D10+D11+D12+D13+D14+D15+D16+D17</f>
        <v>1182600</v>
      </c>
      <c r="E18" s="13" t="n">
        <f aca="false">E9+E10+E11+E12+E13+E14+E15+E16+E17</f>
        <v>3226000</v>
      </c>
    </row>
    <row r="20" customFormat="false" ht="15" hidden="false" customHeight="false" outlineLevel="0" collapsed="false">
      <c r="A20" s="4" t="s">
        <v>21</v>
      </c>
      <c r="B20" s="5"/>
      <c r="C20" s="5"/>
      <c r="D20" s="5"/>
      <c r="E20" s="5"/>
    </row>
    <row r="21" customFormat="false" ht="15" hidden="false" customHeight="false" outlineLevel="0" collapsed="false">
      <c r="A21" s="6" t="s">
        <v>4</v>
      </c>
      <c r="B21" s="7" t="s">
        <v>5</v>
      </c>
      <c r="C21" s="7" t="s">
        <v>6</v>
      </c>
      <c r="D21" s="7" t="s">
        <v>7</v>
      </c>
      <c r="E21" s="7" t="s">
        <v>8</v>
      </c>
    </row>
    <row r="22" customFormat="false" ht="15" hidden="false" customHeight="false" outlineLevel="0" collapsed="false">
      <c r="A22" s="8" t="s">
        <v>22</v>
      </c>
      <c r="B22" s="9" t="n">
        <v>1685000</v>
      </c>
      <c r="C22" s="9" t="n">
        <v>240000</v>
      </c>
      <c r="D22" s="9" t="n">
        <v>118000</v>
      </c>
      <c r="E22" s="9" t="n">
        <v>0</v>
      </c>
    </row>
    <row r="23" customFormat="false" ht="15" hidden="false" customHeight="false" outlineLevel="0" collapsed="false">
      <c r="A23" s="8" t="s">
        <v>23</v>
      </c>
      <c r="B23" s="9" t="n">
        <v>612000</v>
      </c>
      <c r="C23" s="9" t="n">
        <v>486000</v>
      </c>
      <c r="D23" s="9" t="n">
        <v>42000</v>
      </c>
      <c r="E23" s="9" t="n">
        <v>0</v>
      </c>
    </row>
    <row r="24" customFormat="false" ht="15" hidden="false" customHeight="false" outlineLevel="0" collapsed="false">
      <c r="A24" s="8" t="s">
        <v>24</v>
      </c>
      <c r="B24" s="9" t="n">
        <v>128000</v>
      </c>
      <c r="C24" s="9" t="n">
        <v>310000</v>
      </c>
      <c r="D24" s="9" t="n">
        <v>0</v>
      </c>
      <c r="E24" s="9" t="n">
        <v>0</v>
      </c>
    </row>
    <row r="25" customFormat="false" ht="15" hidden="false" customHeight="false" outlineLevel="0" collapsed="false">
      <c r="A25" s="8" t="s">
        <v>25</v>
      </c>
      <c r="B25" s="9" t="n">
        <v>344000</v>
      </c>
      <c r="C25" s="9" t="n">
        <v>38000</v>
      </c>
      <c r="D25" s="9" t="n">
        <v>96000</v>
      </c>
      <c r="E25" s="9" t="n">
        <v>0</v>
      </c>
    </row>
    <row r="26" customFormat="false" ht="15" hidden="false" customHeight="false" outlineLevel="0" collapsed="false">
      <c r="A26" s="8" t="s">
        <v>26</v>
      </c>
      <c r="B26" s="9" t="n">
        <v>0</v>
      </c>
      <c r="C26" s="9" t="n">
        <v>0</v>
      </c>
      <c r="D26" s="9" t="n">
        <v>0</v>
      </c>
      <c r="E26" s="9" t="n">
        <v>2980000</v>
      </c>
    </row>
    <row r="27" customFormat="false" ht="15" hidden="false" customHeight="false" outlineLevel="0" collapsed="false">
      <c r="A27" s="8" t="s">
        <v>27</v>
      </c>
      <c r="B27" s="9" t="n">
        <v>398000</v>
      </c>
      <c r="C27" s="9" t="n">
        <v>22000</v>
      </c>
      <c r="D27" s="9" t="n">
        <v>18000</v>
      </c>
      <c r="E27" s="9" t="n">
        <v>0</v>
      </c>
    </row>
    <row r="28" customFormat="false" ht="15" hidden="false" customHeight="false" outlineLevel="0" collapsed="false">
      <c r="A28" s="8" t="s">
        <v>28</v>
      </c>
      <c r="B28" s="9" t="n">
        <v>742000</v>
      </c>
      <c r="C28" s="9" t="n">
        <v>64000</v>
      </c>
      <c r="D28" s="9" t="n">
        <v>51000</v>
      </c>
      <c r="E28" s="9" t="n">
        <v>140000</v>
      </c>
    </row>
    <row r="29" customFormat="false" ht="15" hidden="false" customHeight="false" outlineLevel="0" collapsed="false">
      <c r="A29" s="8" t="s">
        <v>29</v>
      </c>
      <c r="B29" s="9" t="n">
        <v>36000</v>
      </c>
      <c r="C29" s="9" t="n">
        <v>9000</v>
      </c>
      <c r="D29" s="9" t="n">
        <v>7000</v>
      </c>
      <c r="E29" s="9" t="n">
        <v>8000</v>
      </c>
    </row>
    <row r="30" customFormat="false" ht="15" hidden="false" customHeight="false" outlineLevel="0" collapsed="false">
      <c r="A30" s="8" t="s">
        <v>30</v>
      </c>
      <c r="B30" s="9" t="n">
        <v>180000</v>
      </c>
      <c r="C30" s="9" t="n">
        <v>0</v>
      </c>
      <c r="D30" s="9" t="n">
        <v>0</v>
      </c>
      <c r="E30" s="9" t="n">
        <v>0</v>
      </c>
    </row>
    <row r="31" customFormat="false" ht="15" hidden="false" customHeight="false" outlineLevel="0" collapsed="false">
      <c r="A31" s="8" t="s">
        <v>31</v>
      </c>
      <c r="B31" s="9" t="n">
        <v>120000</v>
      </c>
      <c r="C31" s="9" t="n">
        <v>0</v>
      </c>
      <c r="D31" s="9" t="n">
        <v>45000</v>
      </c>
      <c r="E31" s="9" t="n">
        <v>210000</v>
      </c>
    </row>
    <row r="32" customFormat="false" ht="15" hidden="false" customHeight="false" outlineLevel="0" collapsed="false">
      <c r="A32" s="12" t="s">
        <v>32</v>
      </c>
      <c r="B32" s="13" t="n">
        <f aca="false">SUM(B22:B31)</f>
        <v>4245000</v>
      </c>
      <c r="C32" s="13" t="n">
        <f aca="false">SUM(C22:C31)</f>
        <v>1169000</v>
      </c>
      <c r="D32" s="13" t="n">
        <f aca="false">SUM(D22:D31)</f>
        <v>377000</v>
      </c>
      <c r="E32" s="13" t="n">
        <f aca="false">SUM(E22:E31)</f>
        <v>3338000</v>
      </c>
    </row>
    <row r="34" customFormat="false" ht="15" hidden="false" customHeight="false" outlineLevel="0" collapsed="false">
      <c r="A34" s="10" t="s">
        <v>33</v>
      </c>
      <c r="B34" s="11" t="n">
        <f aca="false">B18-B32</f>
        <v>974000</v>
      </c>
      <c r="C34" s="11" t="n">
        <f aca="false">C18-C32</f>
        <v>205200</v>
      </c>
      <c r="D34" s="11" t="n">
        <f aca="false">D18-D32</f>
        <v>805600</v>
      </c>
      <c r="E34" s="11" t="n">
        <f aca="false">E18-E32</f>
        <v>-112000</v>
      </c>
    </row>
    <row r="35" customFormat="false" ht="15" hidden="false" customHeight="false" outlineLevel="0" collapsed="false">
      <c r="A35" s="8" t="s">
        <v>34</v>
      </c>
      <c r="B35" s="9" t="n">
        <v>1240000</v>
      </c>
      <c r="C35" s="9" t="n">
        <v>410000</v>
      </c>
      <c r="D35" s="9" t="n">
        <v>295000</v>
      </c>
      <c r="E35" s="9" t="n">
        <v>880000</v>
      </c>
    </row>
    <row r="36" customFormat="false" ht="15" hidden="false" customHeight="false" outlineLevel="0" collapsed="false">
      <c r="A36" s="14" t="s">
        <v>35</v>
      </c>
      <c r="B36" s="15" t="n">
        <f aca="false">B34+B35</f>
        <v>2214000</v>
      </c>
      <c r="C36" s="15" t="n">
        <f aca="false">C34+C35</f>
        <v>615200</v>
      </c>
      <c r="D36" s="15" t="n">
        <f aca="false">D34+D35</f>
        <v>1100600</v>
      </c>
      <c r="E36" s="15" t="n">
        <f aca="false">E34+E35</f>
        <v>768000</v>
      </c>
    </row>
    <row r="38" customFormat="false" ht="15" hidden="false" customHeight="false" outlineLevel="0" collapsed="false">
      <c r="A38" s="3" t="s">
        <v>36</v>
      </c>
      <c r="B38" s="3"/>
      <c r="C38" s="3"/>
      <c r="D38" s="3"/>
      <c r="E38" s="3"/>
    </row>
  </sheetData>
  <mergeCells count="4">
    <mergeCell ref="A1:E1"/>
    <mergeCell ref="A2:E2"/>
    <mergeCell ref="A3:E3"/>
    <mergeCell ref="A38:E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3" min="2" style="0" width="20"/>
  </cols>
  <sheetData>
    <row r="1" customFormat="false" ht="17.35" hidden="false" customHeight="false" outlineLevel="0" collapsed="false">
      <c r="A1" s="1" t="s">
        <v>37</v>
      </c>
      <c r="B1" s="1"/>
      <c r="C1" s="1"/>
    </row>
    <row r="2" customFormat="false" ht="15" hidden="false" customHeight="false" outlineLevel="0" collapsed="false">
      <c r="A2" s="3" t="s">
        <v>38</v>
      </c>
      <c r="B2" s="3"/>
      <c r="C2" s="3"/>
    </row>
    <row r="4" customFormat="false" ht="15" hidden="false" customHeight="false" outlineLevel="0" collapsed="false">
      <c r="A4" s="16" t="s">
        <v>39</v>
      </c>
      <c r="B4" s="17" t="s">
        <v>40</v>
      </c>
      <c r="C4" s="17" t="s">
        <v>41</v>
      </c>
    </row>
    <row r="5" customFormat="false" ht="15" hidden="false" customHeight="false" outlineLevel="0" collapsed="false">
      <c r="A5" s="8" t="s">
        <v>5</v>
      </c>
      <c r="B5" s="18" t="n">
        <v>3.5</v>
      </c>
      <c r="C5" s="18" t="n">
        <v>3.5</v>
      </c>
    </row>
    <row r="6" customFormat="false" ht="15" hidden="false" customHeight="false" outlineLevel="0" collapsed="false">
      <c r="A6" s="19" t="s">
        <v>42</v>
      </c>
      <c r="B6" s="20" t="n">
        <v>1.1842</v>
      </c>
      <c r="C6" s="20" t="n">
        <v>1.2487</v>
      </c>
    </row>
    <row r="7" customFormat="false" ht="15" hidden="false" customHeight="false" outlineLevel="0" collapsed="false">
      <c r="A7" s="8" t="s">
        <v>43</v>
      </c>
      <c r="B7" s="18" t="n">
        <v>3.95</v>
      </c>
      <c r="C7" s="18" t="n">
        <v>3.95</v>
      </c>
    </row>
    <row r="8" customFormat="false" ht="15" hidden="false" customHeight="false" outlineLevel="0" collapsed="false">
      <c r="A8" s="19" t="s">
        <v>44</v>
      </c>
      <c r="B8" s="20" t="n">
        <v>0.621</v>
      </c>
      <c r="C8" s="20" t="n">
        <v>0.589</v>
      </c>
    </row>
    <row r="9" customFormat="false" ht="15" hidden="false" customHeight="false" outlineLevel="0" collapsed="false">
      <c r="A9" s="8" t="s">
        <v>30</v>
      </c>
      <c r="B9" s="18" t="n">
        <v>0.215</v>
      </c>
      <c r="C9" s="18" t="n">
        <v>0.198</v>
      </c>
    </row>
    <row r="10" customFormat="false" ht="15" hidden="false" customHeight="false" outlineLevel="0" collapsed="false">
      <c r="A10" s="19" t="s">
        <v>24</v>
      </c>
      <c r="B10" s="20" t="n">
        <v>0</v>
      </c>
      <c r="C10" s="20" t="n">
        <v>0</v>
      </c>
    </row>
    <row r="11" customFormat="false" ht="15" hidden="false" customHeight="false" outlineLevel="0" collapsed="false">
      <c r="A11" s="12" t="s">
        <v>45</v>
      </c>
      <c r="B11" s="21" t="n">
        <f aca="false">SUM(B5:B10)</f>
        <v>9.4702</v>
      </c>
      <c r="C11" s="21" t="n">
        <f aca="false">SUM(C5:C10)</f>
        <v>9.4857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2" style="0" width="22"/>
  </cols>
  <sheetData>
    <row r="1" customFormat="false" ht="17.35" hidden="false" customHeight="false" outlineLevel="0" collapsed="false">
      <c r="A1" s="1" t="s">
        <v>46</v>
      </c>
      <c r="B1" s="1"/>
      <c r="C1" s="1"/>
    </row>
    <row r="2" customFormat="false" ht="15" hidden="false" customHeight="false" outlineLevel="0" collapsed="false">
      <c r="A2" s="3" t="s">
        <v>47</v>
      </c>
      <c r="B2" s="3"/>
      <c r="C2" s="3"/>
    </row>
    <row r="4" customFormat="false" ht="15" hidden="false" customHeight="false" outlineLevel="0" collapsed="false">
      <c r="A4" s="16" t="s">
        <v>48</v>
      </c>
      <c r="B4" s="17" t="s">
        <v>49</v>
      </c>
      <c r="C4" s="17" t="s">
        <v>50</v>
      </c>
    </row>
    <row r="5" customFormat="false" ht="15" hidden="false" customHeight="false" outlineLevel="0" collapsed="false">
      <c r="A5" s="8" t="s">
        <v>51</v>
      </c>
      <c r="B5" s="9" t="n">
        <v>412000000</v>
      </c>
      <c r="C5" s="9" t="n">
        <v>231000000</v>
      </c>
    </row>
    <row r="6" customFormat="false" ht="15" hidden="false" customHeight="false" outlineLevel="0" collapsed="false">
      <c r="A6" s="19" t="s">
        <v>52</v>
      </c>
      <c r="B6" s="22" t="n">
        <v>298000000</v>
      </c>
      <c r="C6" s="22" t="n">
        <v>268000000</v>
      </c>
    </row>
    <row r="7" customFormat="false" ht="15" hidden="false" customHeight="false" outlineLevel="0" collapsed="false">
      <c r="A7" s="8" t="s">
        <v>53</v>
      </c>
      <c r="B7" s="9" t="n">
        <v>96000000</v>
      </c>
      <c r="C7" s="9" t="n">
        <v>86000000</v>
      </c>
    </row>
    <row r="8" customFormat="false" ht="15" hidden="false" customHeight="false" outlineLevel="0" collapsed="false">
      <c r="A8" s="19" t="s">
        <v>54</v>
      </c>
      <c r="B8" s="22" t="n">
        <v>54000000</v>
      </c>
      <c r="C8" s="22" t="n">
        <v>49000000</v>
      </c>
    </row>
    <row r="9" customFormat="false" ht="15" hidden="false" customHeight="false" outlineLevel="0" collapsed="false">
      <c r="A9" s="8" t="s">
        <v>55</v>
      </c>
      <c r="B9" s="9" t="n">
        <v>28000000</v>
      </c>
      <c r="C9" s="9" t="n">
        <v>18000000</v>
      </c>
    </row>
    <row r="10" customFormat="false" ht="15" hidden="false" customHeight="false" outlineLevel="0" collapsed="false">
      <c r="A10" s="19" t="s">
        <v>56</v>
      </c>
      <c r="B10" s="22" t="n">
        <v>41000000</v>
      </c>
      <c r="C10" s="22" t="n">
        <v>41000000</v>
      </c>
    </row>
    <row r="11" customFormat="false" ht="15" hidden="false" customHeight="false" outlineLevel="0" collapsed="false">
      <c r="A11" s="12" t="s">
        <v>57</v>
      </c>
      <c r="B11" s="13" t="n">
        <f aca="false">SUM(B5:B10)</f>
        <v>929000000</v>
      </c>
      <c r="C11" s="13" t="n">
        <f aca="false">SUM(C5:C10)</f>
        <v>693000000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2026-07-19T06:34:41Z</dcterms:created>
  <dc:creator>openpyxl</dc:creator>
  <dc:description/>
  <dc:language>en-US</dc:language>
  <cp:lastModifiedBy/>
  <dcterms:modified xsi:type="dcterms:W3CDTF">2026-07-19T06:34:41Z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